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240" yWindow="240" windowWidth="25360" windowHeight="14660" tabRatio="500"/>
  </bookViews>
  <sheets>
    <sheet name="result.csv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E5" i="1"/>
  <c r="D8" i="1"/>
  <c r="D9" i="1"/>
  <c r="D10" i="1"/>
  <c r="E8" i="1"/>
  <c r="D11" i="1"/>
  <c r="D12" i="1"/>
  <c r="D13" i="1"/>
  <c r="E11" i="1"/>
  <c r="D14" i="1"/>
  <c r="D15" i="1"/>
  <c r="D16" i="1"/>
  <c r="E14" i="1"/>
  <c r="D17" i="1"/>
  <c r="D18" i="1"/>
  <c r="D19" i="1"/>
  <c r="E17" i="1"/>
  <c r="D20" i="1"/>
  <c r="D21" i="1"/>
  <c r="D22" i="1"/>
  <c r="E20" i="1"/>
  <c r="D23" i="1"/>
  <c r="D24" i="1"/>
  <c r="D25" i="1"/>
  <c r="E23" i="1"/>
  <c r="D26" i="1"/>
  <c r="D27" i="1"/>
  <c r="D28" i="1"/>
  <c r="E26" i="1"/>
  <c r="D2" i="1"/>
  <c r="D3" i="1"/>
  <c r="D4" i="1"/>
  <c r="E2" i="1"/>
</calcChain>
</file>

<file path=xl/sharedStrings.xml><?xml version="1.0" encoding="utf-8"?>
<sst xmlns="http://schemas.openxmlformats.org/spreadsheetml/2006/main" count="9" uniqueCount="9">
  <si>
    <t>max</t>
    <phoneticPr fontId="1"/>
  </si>
  <si>
    <t>min</t>
    <phoneticPr fontId="1"/>
  </si>
  <si>
    <t>min/max</t>
    <phoneticPr fontId="1"/>
  </si>
  <si>
    <t>min/max_avg</t>
    <phoneticPr fontId="1"/>
  </si>
  <si>
    <t>* real height (um) =</t>
    <phoneticPr fontId="1"/>
  </si>
  <si>
    <t>Fluorescence intensity profile</t>
    <phoneticPr fontId="1"/>
  </si>
  <si>
    <t>DMD mask</t>
    <phoneticPr fontId="1"/>
  </si>
  <si>
    <t>width (um)</t>
    <phoneticPr fontId="1"/>
  </si>
  <si>
    <t>* width = distance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</si>
</sst>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_ "/>
  </numFmts>
  <fonts count="5" x14ac:knownFonts="1">
    <font>
      <sz val="12"/>
      <color theme="1"/>
      <name val="Calibri"/>
      <family val="2"/>
      <charset val="129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v>Exp. 110928</c:v>
          </c:tx>
          <c:xVal>
            <c:numRef>
              <c:f>(result.csv!$A$2,result.csv!$A$5,result.csv!$A$8,result.csv!$A$11,result.csv!$A$14,result.csv!$A$17,result.csv!$A$20,result.csv!$A$23,result.csv!$A$26)</c:f>
              <c:numCache>
                <c:formatCode>0_ </c:formatCode>
                <c:ptCount val="9"/>
                <c:pt idx="0">
                  <c:v>50.0</c:v>
                </c:pt>
                <c:pt idx="1">
                  <c:v>45.0</c:v>
                </c:pt>
                <c:pt idx="2">
                  <c:v>40.0</c:v>
                </c:pt>
                <c:pt idx="3">
                  <c:v>35.0</c:v>
                </c:pt>
                <c:pt idx="4">
                  <c:v>30.0</c:v>
                </c:pt>
                <c:pt idx="5">
                  <c:v>25.0</c:v>
                </c:pt>
                <c:pt idx="6">
                  <c:v>20.0</c:v>
                </c:pt>
                <c:pt idx="7">
                  <c:v>15.0</c:v>
                </c:pt>
                <c:pt idx="8">
                  <c:v>10.0</c:v>
                </c:pt>
              </c:numCache>
            </c:numRef>
          </c:xVal>
          <c:yVal>
            <c:numRef>
              <c:f>(result.csv!$E$2,result.csv!$E$5,result.csv!$E$8,result.csv!$E$11,result.csv!$E$14,result.csv!$E$17,result.csv!$E$20,result.csv!$E$23,result.csv!$E$26)</c:f>
              <c:numCache>
                <c:formatCode>0.00_ </c:formatCode>
                <c:ptCount val="9"/>
                <c:pt idx="0">
                  <c:v>0.0749621875088795</c:v>
                </c:pt>
                <c:pt idx="1">
                  <c:v>0.0876894412836178</c:v>
                </c:pt>
                <c:pt idx="2">
                  <c:v>0.0792695872177763</c:v>
                </c:pt>
                <c:pt idx="3">
                  <c:v>0.100214490405637</c:v>
                </c:pt>
                <c:pt idx="4">
                  <c:v>0.140841296113691</c:v>
                </c:pt>
                <c:pt idx="5">
                  <c:v>0.344823538131926</c:v>
                </c:pt>
                <c:pt idx="6">
                  <c:v>0.504351997927486</c:v>
                </c:pt>
                <c:pt idx="7">
                  <c:v>0.667904047348584</c:v>
                </c:pt>
                <c:pt idx="8">
                  <c:v>0.782776263306365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28168"/>
        <c:axId val="503131736"/>
      </c:scatterChart>
      <c:valAx>
        <c:axId val="503128168"/>
        <c:scaling>
          <c:orientation val="minMax"/>
          <c:max val="55.0"/>
          <c:min val="0.0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_ " sourceLinked="1"/>
        <c:majorTickMark val="out"/>
        <c:minorTickMark val="none"/>
        <c:tickLblPos val="low"/>
        <c:crossAx val="503131736"/>
        <c:crosses val="autoZero"/>
        <c:crossBetween val="midCat"/>
        <c:majorUnit val="5.0"/>
      </c:valAx>
      <c:valAx>
        <c:axId val="50313173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03128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2</xdr:row>
      <xdr:rowOff>25400</xdr:rowOff>
    </xdr:from>
    <xdr:to>
      <xdr:col>10</xdr:col>
      <xdr:colOff>246944</xdr:colOff>
      <xdr:row>12</xdr:row>
      <xdr:rowOff>12700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85" t="14921" r="9006" b="14201"/>
        <a:stretch/>
      </xdr:blipFill>
      <xdr:spPr>
        <a:xfrm>
          <a:off x="5041900" y="482600"/>
          <a:ext cx="3536244" cy="22733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</xdr:colOff>
      <xdr:row>14</xdr:row>
      <xdr:rowOff>25401</xdr:rowOff>
    </xdr:from>
    <xdr:to>
      <xdr:col>15</xdr:col>
      <xdr:colOff>431800</xdr:colOff>
      <xdr:row>28</xdr:row>
      <xdr:rowOff>18945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3225801"/>
          <a:ext cx="7848600" cy="3193944"/>
        </a:xfrm>
        <a:prstGeom prst="rect">
          <a:avLst/>
        </a:prstGeom>
      </xdr:spPr>
    </xdr:pic>
    <xdr:clientData/>
  </xdr:twoCellAnchor>
  <xdr:twoCellAnchor>
    <xdr:from>
      <xdr:col>3</xdr:col>
      <xdr:colOff>742950</xdr:colOff>
      <xdr:row>33</xdr:row>
      <xdr:rowOff>4762</xdr:rowOff>
    </xdr:from>
    <xdr:to>
      <xdr:col>8</xdr:col>
      <xdr:colOff>342900</xdr:colOff>
      <xdr:row>45</xdr:row>
      <xdr:rowOff>119062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C30" sqref="C30"/>
    </sheetView>
  </sheetViews>
  <sheetFormatPr baseColWidth="10" defaultColWidth="11.5" defaultRowHeight="15" x14ac:dyDescent="0"/>
  <cols>
    <col min="5" max="5" width="11.83203125" customWidth="1"/>
  </cols>
  <sheetData>
    <row r="1" spans="1:12">
      <c r="A1" s="4" t="s">
        <v>7</v>
      </c>
      <c r="B1" s="1" t="s">
        <v>0</v>
      </c>
      <c r="C1" s="1" t="s">
        <v>1</v>
      </c>
      <c r="D1" s="1" t="s">
        <v>2</v>
      </c>
      <c r="E1" s="5" t="s">
        <v>3</v>
      </c>
    </row>
    <row r="2" spans="1:12">
      <c r="A2" s="10">
        <v>50</v>
      </c>
      <c r="B2" s="2">
        <v>50368</v>
      </c>
      <c r="C2" s="2">
        <v>4288</v>
      </c>
      <c r="D2" s="3">
        <f>C2/B2</f>
        <v>8.5133418043202028E-2</v>
      </c>
      <c r="E2" s="7">
        <f>AVERAGE(D2:D4)</f>
        <v>7.4962187508879494E-2</v>
      </c>
      <c r="G2" t="s">
        <v>6</v>
      </c>
    </row>
    <row r="3" spans="1:12">
      <c r="A3" s="10"/>
      <c r="B3" s="2">
        <v>50304</v>
      </c>
      <c r="C3" s="2">
        <v>2560</v>
      </c>
      <c r="D3" s="3">
        <f t="shared" ref="D3:D28" si="0">C3/B3</f>
        <v>5.0890585241730277E-2</v>
      </c>
      <c r="E3" s="8"/>
    </row>
    <row r="4" spans="1:12">
      <c r="A4" s="10"/>
      <c r="B4" s="2">
        <v>54016</v>
      </c>
      <c r="C4" s="2">
        <v>4800</v>
      </c>
      <c r="D4" s="3">
        <f t="shared" si="0"/>
        <v>8.8862559241706163E-2</v>
      </c>
      <c r="E4" s="8"/>
    </row>
    <row r="5" spans="1:12">
      <c r="A5" s="10">
        <v>45</v>
      </c>
      <c r="B5" s="2">
        <v>50176</v>
      </c>
      <c r="C5" s="2">
        <v>3328</v>
      </c>
      <c r="D5" s="3">
        <f t="shared" si="0"/>
        <v>6.6326530612244902E-2</v>
      </c>
      <c r="E5" s="7">
        <f t="shared" ref="E5" si="1">AVERAGE(D5:D7)</f>
        <v>8.7689441283617817E-2</v>
      </c>
    </row>
    <row r="6" spans="1:12">
      <c r="A6" s="10"/>
      <c r="B6" s="2">
        <v>50240</v>
      </c>
      <c r="C6" s="2">
        <v>5440</v>
      </c>
      <c r="D6" s="3">
        <f t="shared" si="0"/>
        <v>0.10828025477707007</v>
      </c>
      <c r="E6" s="8"/>
    </row>
    <row r="7" spans="1:12">
      <c r="A7" s="10"/>
      <c r="B7" s="2">
        <v>49920</v>
      </c>
      <c r="C7" s="2">
        <v>4416</v>
      </c>
      <c r="D7" s="3">
        <f t="shared" si="0"/>
        <v>8.8461538461538466E-2</v>
      </c>
      <c r="E7" s="8"/>
    </row>
    <row r="8" spans="1:12">
      <c r="A8" s="10">
        <v>40</v>
      </c>
      <c r="B8" s="2">
        <v>50048</v>
      </c>
      <c r="C8" s="2">
        <v>4992</v>
      </c>
      <c r="D8" s="3">
        <f t="shared" si="0"/>
        <v>9.9744245524296671E-2</v>
      </c>
      <c r="E8" s="7">
        <f t="shared" ref="E8" si="2">AVERAGE(D8:D10)</f>
        <v>7.9269587217776313E-2</v>
      </c>
    </row>
    <row r="9" spans="1:12">
      <c r="A9" s="10"/>
      <c r="B9" s="2">
        <v>49600</v>
      </c>
      <c r="C9" s="2">
        <v>3392</v>
      </c>
      <c r="D9" s="3">
        <f t="shared" si="0"/>
        <v>6.8387096774193551E-2</v>
      </c>
      <c r="E9" s="8"/>
    </row>
    <row r="10" spans="1:12">
      <c r="A10" s="10"/>
      <c r="B10" s="2">
        <v>49600</v>
      </c>
      <c r="C10" s="2">
        <v>3456</v>
      </c>
      <c r="D10" s="3">
        <f t="shared" si="0"/>
        <v>6.9677419354838704E-2</v>
      </c>
      <c r="E10" s="8"/>
    </row>
    <row r="11" spans="1:12">
      <c r="A11" s="10">
        <v>35</v>
      </c>
      <c r="B11" s="2">
        <v>49984</v>
      </c>
      <c r="C11" s="2">
        <v>5376</v>
      </c>
      <c r="D11" s="3">
        <f t="shared" si="0"/>
        <v>0.10755441741357234</v>
      </c>
      <c r="E11" s="7">
        <f t="shared" ref="E11" si="3">AVERAGE(D11:D13)</f>
        <v>0.10021449040563728</v>
      </c>
    </row>
    <row r="12" spans="1:12">
      <c r="A12" s="10"/>
      <c r="B12" s="2">
        <v>50176</v>
      </c>
      <c r="C12" s="2">
        <v>4736</v>
      </c>
      <c r="D12" s="3">
        <f t="shared" si="0"/>
        <v>9.438775510204081E-2</v>
      </c>
      <c r="E12" s="8"/>
      <c r="L12" t="s">
        <v>8</v>
      </c>
    </row>
    <row r="13" spans="1:12">
      <c r="A13" s="10"/>
      <c r="B13" s="2">
        <v>49280</v>
      </c>
      <c r="C13" s="2">
        <v>4864</v>
      </c>
      <c r="D13" s="3">
        <f t="shared" si="0"/>
        <v>9.8701298701298706E-2</v>
      </c>
      <c r="E13" s="8"/>
    </row>
    <row r="14" spans="1:12">
      <c r="A14" s="11">
        <v>30</v>
      </c>
      <c r="B14" s="2">
        <v>49216</v>
      </c>
      <c r="C14" s="2">
        <v>6656</v>
      </c>
      <c r="D14" s="3">
        <f t="shared" si="0"/>
        <v>0.1352405721716515</v>
      </c>
      <c r="E14" s="7">
        <f t="shared" ref="E14" si="4">AVERAGE(D14:D16)</f>
        <v>0.14084129611369067</v>
      </c>
      <c r="G14" t="s">
        <v>5</v>
      </c>
    </row>
    <row r="15" spans="1:12">
      <c r="A15" s="11"/>
      <c r="B15" s="2">
        <v>49088</v>
      </c>
      <c r="C15" s="2">
        <v>6080</v>
      </c>
      <c r="D15" s="3">
        <f t="shared" si="0"/>
        <v>0.12385919165580182</v>
      </c>
      <c r="E15" s="8"/>
    </row>
    <row r="16" spans="1:12">
      <c r="A16" s="11"/>
      <c r="B16" s="2">
        <v>49344</v>
      </c>
      <c r="C16" s="2">
        <v>8064</v>
      </c>
      <c r="D16" s="3">
        <f t="shared" si="0"/>
        <v>0.16342412451361868</v>
      </c>
      <c r="E16" s="8"/>
    </row>
    <row r="17" spans="1:9">
      <c r="A17" s="11">
        <v>25</v>
      </c>
      <c r="B17" s="2">
        <v>48384</v>
      </c>
      <c r="C17" s="2">
        <v>15616</v>
      </c>
      <c r="D17" s="3">
        <f t="shared" si="0"/>
        <v>0.32275132275132273</v>
      </c>
      <c r="E17" s="7">
        <f t="shared" ref="E17" si="5">AVERAGE(D17:D19)</f>
        <v>0.34482353813192645</v>
      </c>
    </row>
    <row r="18" spans="1:9">
      <c r="A18" s="11"/>
      <c r="B18" s="2">
        <v>50816</v>
      </c>
      <c r="C18" s="2">
        <v>24640</v>
      </c>
      <c r="D18" s="3">
        <f t="shared" si="0"/>
        <v>0.48488664987405544</v>
      </c>
      <c r="E18" s="8"/>
    </row>
    <row r="19" spans="1:9">
      <c r="A19" s="11"/>
      <c r="B19" s="2">
        <v>46272</v>
      </c>
      <c r="C19" s="2">
        <v>10496</v>
      </c>
      <c r="D19" s="3">
        <f t="shared" si="0"/>
        <v>0.22683264177040111</v>
      </c>
      <c r="E19" s="8"/>
    </row>
    <row r="20" spans="1:9">
      <c r="A20" s="9">
        <v>20</v>
      </c>
      <c r="B20" s="2">
        <v>47424</v>
      </c>
      <c r="C20" s="2">
        <v>26688</v>
      </c>
      <c r="D20" s="3">
        <f t="shared" si="0"/>
        <v>0.56275303643724695</v>
      </c>
      <c r="E20" s="7">
        <f t="shared" ref="E20" si="6">AVERAGE(D20:D22)</f>
        <v>0.50435199792748586</v>
      </c>
    </row>
    <row r="21" spans="1:9">
      <c r="A21" s="9"/>
      <c r="B21" s="2">
        <v>44928</v>
      </c>
      <c r="C21" s="2">
        <v>20864</v>
      </c>
      <c r="D21" s="3">
        <f t="shared" si="0"/>
        <v>0.46438746438746437</v>
      </c>
      <c r="E21" s="8"/>
    </row>
    <row r="22" spans="1:9">
      <c r="A22" s="9"/>
      <c r="B22" s="2">
        <v>45440</v>
      </c>
      <c r="C22" s="2">
        <v>22080</v>
      </c>
      <c r="D22" s="3">
        <f t="shared" si="0"/>
        <v>0.4859154929577465</v>
      </c>
      <c r="E22" s="8"/>
    </row>
    <row r="23" spans="1:9">
      <c r="A23" s="9">
        <v>15</v>
      </c>
      <c r="B23" s="2">
        <v>41280</v>
      </c>
      <c r="C23" s="2">
        <v>26240</v>
      </c>
      <c r="D23" s="3">
        <f t="shared" si="0"/>
        <v>0.63565891472868219</v>
      </c>
      <c r="E23" s="7">
        <f t="shared" ref="E23" si="7">AVERAGE(D23:D25)</f>
        <v>0.66790404734858366</v>
      </c>
    </row>
    <row r="24" spans="1:9">
      <c r="A24" s="9"/>
      <c r="B24" s="2">
        <v>42944</v>
      </c>
      <c r="C24" s="2">
        <v>27648</v>
      </c>
      <c r="D24" s="3">
        <f t="shared" si="0"/>
        <v>0.64381520119225033</v>
      </c>
      <c r="E24" s="8"/>
    </row>
    <row r="25" spans="1:9">
      <c r="A25" s="9"/>
      <c r="B25" s="2">
        <v>44096</v>
      </c>
      <c r="C25" s="2">
        <v>31936</v>
      </c>
      <c r="D25" s="3">
        <f t="shared" si="0"/>
        <v>0.72423802612481858</v>
      </c>
      <c r="E25" s="8"/>
    </row>
    <row r="26" spans="1:9">
      <c r="A26" s="9">
        <v>10</v>
      </c>
      <c r="B26" s="2">
        <v>10880</v>
      </c>
      <c r="C26" s="2">
        <v>8384</v>
      </c>
      <c r="D26" s="3">
        <f t="shared" si="0"/>
        <v>0.77058823529411768</v>
      </c>
      <c r="E26" s="7">
        <f t="shared" ref="E26" si="8">AVERAGE(D26:D28)</f>
        <v>0.78277626330636474</v>
      </c>
    </row>
    <row r="27" spans="1:9">
      <c r="A27" s="9"/>
      <c r="B27" s="2">
        <v>38208</v>
      </c>
      <c r="C27" s="2">
        <v>30848</v>
      </c>
      <c r="D27" s="3">
        <f t="shared" si="0"/>
        <v>0.80737018425460638</v>
      </c>
      <c r="E27" s="8"/>
    </row>
    <row r="28" spans="1:9">
      <c r="A28" s="9"/>
      <c r="B28" s="2">
        <v>34560</v>
      </c>
      <c r="C28" s="2">
        <v>26624</v>
      </c>
      <c r="D28" s="3">
        <f t="shared" si="0"/>
        <v>0.77037037037037037</v>
      </c>
      <c r="E28" s="8"/>
    </row>
    <row r="29" spans="1:9">
      <c r="G29" t="s">
        <v>4</v>
      </c>
      <c r="I29" s="6">
        <v>70</v>
      </c>
    </row>
  </sheetData>
  <mergeCells count="18">
    <mergeCell ref="E17:E19"/>
    <mergeCell ref="E20:E22"/>
    <mergeCell ref="A2:A4"/>
    <mergeCell ref="A5:A7"/>
    <mergeCell ref="A8:A10"/>
    <mergeCell ref="A11:A13"/>
    <mergeCell ref="A14:A16"/>
    <mergeCell ref="A17:A19"/>
    <mergeCell ref="E2:E4"/>
    <mergeCell ref="E5:E7"/>
    <mergeCell ref="E8:E10"/>
    <mergeCell ref="E11:E13"/>
    <mergeCell ref="E14:E16"/>
    <mergeCell ref="E26:E28"/>
    <mergeCell ref="E23:E25"/>
    <mergeCell ref="A20:A22"/>
    <mergeCell ref="A23:A25"/>
    <mergeCell ref="A26:A28"/>
  </mergeCells>
  <phoneticPr fontId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flyinghoi</dc:creator>
  <cp:lastModifiedBy>Sunghwan Shin</cp:lastModifiedBy>
  <dcterms:created xsi:type="dcterms:W3CDTF">2011-09-29T02:06:22Z</dcterms:created>
  <dcterms:modified xsi:type="dcterms:W3CDTF">2011-10-27T11:07:00Z</dcterms:modified>
</cp:coreProperties>
</file>